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1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tdanningsdirektoratet.sharepoint.com/sites/LremiddellagetDIT-gruppe2/Shared Documents/General/LUM - Tilskudd læremidler ikke markedsgrunnlag/til udir.no/2024/"/>
    </mc:Choice>
  </mc:AlternateContent>
  <xr:revisionPtr revIDLastSave="0" documentId="8_{1219AFAE-27B4-4E5D-B905-5A77E47DCF8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Utregning" sheetId="2" r:id="rId1"/>
    <sheet name="Ark1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" i="2" l="1"/>
  <c r="B12" i="2"/>
  <c r="B19" i="2" s="1"/>
  <c r="B11" i="2"/>
  <c r="B18" i="2" s="1"/>
  <c r="B14" i="2"/>
  <c r="B20" i="2" l="1"/>
  <c r="B15" i="2"/>
</calcChain>
</file>

<file path=xl/sharedStrings.xml><?xml version="1.0" encoding="utf-8"?>
<sst xmlns="http://schemas.openxmlformats.org/spreadsheetml/2006/main" count="26" uniqueCount="17">
  <si>
    <t>Utregning av tilskudd til parallellutgave av læremiddel 
- trykte og/eller digitale</t>
  </si>
  <si>
    <r>
      <rPr>
        <b/>
        <sz val="12"/>
        <color theme="1"/>
        <rFont val="Calibri"/>
        <family val="2"/>
        <scheme val="minor"/>
      </rPr>
      <t>Satsen tar høyde for:</t>
    </r>
    <r>
      <rPr>
        <sz val="12"/>
        <color theme="1"/>
        <rFont val="Calibri"/>
        <family val="2"/>
        <scheme val="minor"/>
      </rPr>
      <t xml:space="preserve">
- administrative kostnader
- oversettelseskostnader
- lisenser/rettigheter
- teknisk og redaksjonell tilrettelegging
- eventuelle trykkekostnader
- revisjonskostnader
- søkers egenandel (drift/vedlikehold/opptrykk i 5 år)</t>
    </r>
  </si>
  <si>
    <r>
      <t xml:space="preserve">Innhold som ikke er rettet direkte mot eleven, faller ikke under kravet til parallellitet. 
Dersom </t>
    </r>
    <r>
      <rPr>
        <b/>
        <sz val="12"/>
        <color theme="1"/>
        <rFont val="Calibri"/>
        <family val="2"/>
        <scheme val="minor"/>
      </rPr>
      <t>materiell for lærer</t>
    </r>
    <r>
      <rPr>
        <sz val="12"/>
        <color theme="1"/>
        <rFont val="Calibri"/>
        <family val="2"/>
        <scheme val="minor"/>
      </rPr>
      <t xml:space="preserve"> tilbys i parallell utgave, vil materiellet </t>
    </r>
    <r>
      <rPr>
        <b/>
        <sz val="12"/>
        <color theme="1"/>
        <rFont val="Calibri"/>
        <family val="2"/>
        <scheme val="minor"/>
      </rPr>
      <t>ikke være støtteberettiget.</t>
    </r>
  </si>
  <si>
    <r>
      <rPr>
        <b/>
        <sz val="12"/>
        <color theme="1"/>
        <rFont val="Calibri"/>
        <family val="2"/>
        <scheme val="minor"/>
      </rPr>
      <t>Informasjon til revisor:</t>
    </r>
    <r>
      <rPr>
        <sz val="12"/>
        <color theme="1"/>
        <rFont val="Calibri"/>
        <family val="2"/>
        <scheme val="minor"/>
      </rPr>
      <t xml:space="preserve">
Ved revisjon av tilskuddsbeløpet skal revisor vurdere enten: 
- antall tegn med mellomrom som er 
oppgitt i bilag(ene) fra oversettelsesfirma
eller
- antall tegn med mellomrom i det ferdige produktet (der oversetting er gjort internt).
I tillegg kommer kontroll av bilag for utgifter til innspilt tale eller talesyntese, dersom dette er oppgitt. </t>
    </r>
  </si>
  <si>
    <t>Fyll inn</t>
  </si>
  <si>
    <t>Årskull for faget:</t>
  </si>
  <si>
    <t>elever*</t>
  </si>
  <si>
    <t>Digitalt innfødt læremiddel</t>
  </si>
  <si>
    <t>tegn med mellomrom</t>
  </si>
  <si>
    <t>Trykt læremiddel eller digitalt læremiddel som e-bok</t>
  </si>
  <si>
    <t>Læremiddel i både trykt og digital utgave (e-bok)</t>
  </si>
  <si>
    <t>Innspilt tale i parallell utgave og/eller lisenskostnader for talesyntese knyttet til parallell utgave</t>
  </si>
  <si>
    <t>*Årskull for faget blir brukt til å estimere inntjening for læremiddelet.</t>
  </si>
  <si>
    <t>Tilskuddsbeløp</t>
  </si>
  <si>
    <t>Sum</t>
  </si>
  <si>
    <t>Hvor stor del av tilskuddet går til andre kostnader enn oversetting?*</t>
  </si>
  <si>
    <t>* Sats for oversetting er hentet fra Norsk faglitterær forfatter- og oversetterforening og gjelder 1. juli 2024 til 30.juni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</si>
</sst>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[$kr-414]\ * #,##0_-;\-[$kr-414]\ * #,##0_-;_-[$kr-414]\ * &quot;-&quot;??_-;_-@_-"/>
    <numFmt numFmtId="165" formatCode="0.0\ %"/>
  </numFmts>
  <fonts count="15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rgb="FF3F3F3F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14996795556505021"/>
      </left>
      <right/>
      <top style="thick">
        <color theme="4" tint="0.499984740745262"/>
      </top>
      <bottom/>
      <diagonal/>
    </border>
    <border>
      <left style="thin">
        <color theme="0" tint="-0.14996795556505021"/>
      </left>
      <right/>
      <top/>
      <bottom/>
      <diagonal/>
    </border>
  </borders>
  <cellStyleXfs count="9">
    <xf numFmtId="0" fontId="0" fillId="0" borderId="0"/>
    <xf numFmtId="0" fontId="3" fillId="0" borderId="1" applyNumberFormat="0" applyFill="0" applyAlignment="0" applyProtection="0"/>
    <xf numFmtId="0" fontId="4" fillId="2" borderId="0" applyNumberFormat="0" applyBorder="0" applyAlignment="0" applyProtection="0"/>
    <xf numFmtId="0" fontId="5" fillId="3" borderId="0" applyNumberFormat="0" applyBorder="0" applyAlignment="0" applyProtection="0"/>
    <xf numFmtId="0" fontId="6" fillId="4" borderId="0" applyNumberFormat="0" applyBorder="0" applyAlignment="0" applyProtection="0"/>
    <xf numFmtId="0" fontId="7" fillId="5" borderId="2" applyNumberFormat="0" applyAlignment="0" applyProtection="0"/>
    <xf numFmtId="0" fontId="8" fillId="0" borderId="3" applyNumberFormat="0" applyFill="0" applyAlignment="0" applyProtection="0"/>
    <xf numFmtId="0" fontId="2" fillId="6" borderId="0" applyNumberFormat="0" applyBorder="0" applyAlignment="0" applyProtection="0"/>
    <xf numFmtId="9" fontId="11" fillId="0" borderId="0" applyFont="0" applyFill="0" applyBorder="0" applyAlignment="0" applyProtection="0"/>
  </cellStyleXfs>
  <cellXfs count="28">
    <xf numFmtId="0" fontId="0" fillId="0" borderId="0" xfId="0"/>
    <xf numFmtId="3" fontId="3" fillId="0" borderId="1" xfId="1" applyNumberFormat="1" applyProtection="1"/>
    <xf numFmtId="0" fontId="7" fillId="5" borderId="0" xfId="5" applyBorder="1" applyProtection="1"/>
    <xf numFmtId="0" fontId="4" fillId="2" borderId="0" xfId="2" applyAlignment="1" applyProtection="1">
      <alignment wrapText="1"/>
    </xf>
    <xf numFmtId="0" fontId="5" fillId="3" borderId="0" xfId="3" applyAlignment="1" applyProtection="1">
      <alignment wrapText="1"/>
    </xf>
    <xf numFmtId="0" fontId="6" fillId="4" borderId="0" xfId="4" applyAlignment="1" applyProtection="1">
      <alignment wrapText="1"/>
    </xf>
    <xf numFmtId="0" fontId="12" fillId="0" borderId="0" xfId="4" applyFont="1" applyFill="1" applyAlignment="1" applyProtection="1">
      <alignment wrapText="1"/>
    </xf>
    <xf numFmtId="0" fontId="10" fillId="0" borderId="0" xfId="0" applyFont="1" applyAlignment="1">
      <alignment horizontal="left" vertical="center"/>
    </xf>
    <xf numFmtId="164" fontId="2" fillId="6" borderId="4" xfId="7" applyNumberFormat="1" applyBorder="1" applyProtection="1"/>
    <xf numFmtId="164" fontId="0" fillId="0" borderId="0" xfId="0" applyNumberFormat="1"/>
    <xf numFmtId="0" fontId="8" fillId="0" borderId="3" xfId="6" applyAlignment="1" applyProtection="1">
      <alignment horizontal="right" wrapText="1"/>
    </xf>
    <xf numFmtId="164" fontId="8" fillId="0" borderId="3" xfId="6" applyNumberFormat="1" applyAlignment="1" applyProtection="1">
      <alignment horizontal="left" wrapText="1"/>
    </xf>
    <xf numFmtId="0" fontId="0" fillId="0" borderId="0" xfId="0" applyAlignment="1">
      <alignment wrapText="1"/>
    </xf>
    <xf numFmtId="3" fontId="0" fillId="0" borderId="0" xfId="0" applyNumberFormat="1"/>
    <xf numFmtId="165" fontId="0" fillId="0" borderId="0" xfId="8" applyNumberFormat="1" applyFont="1" applyProtection="1"/>
    <xf numFmtId="0" fontId="14" fillId="0" borderId="0" xfId="0" applyFont="1"/>
    <xf numFmtId="3" fontId="13" fillId="5" borderId="5" xfId="5" applyNumberFormat="1" applyFont="1" applyBorder="1" applyProtection="1">
      <protection locked="0"/>
    </xf>
    <xf numFmtId="3" fontId="4" fillId="2" borderId="6" xfId="2" applyNumberFormat="1" applyBorder="1" applyAlignment="1" applyProtection="1">
      <alignment wrapText="1"/>
      <protection locked="0"/>
    </xf>
    <xf numFmtId="3" fontId="5" fillId="3" borderId="6" xfId="3" applyNumberFormat="1" applyBorder="1" applyAlignment="1" applyProtection="1">
      <alignment wrapText="1"/>
      <protection locked="0"/>
    </xf>
    <xf numFmtId="3" fontId="6" fillId="4" borderId="6" xfId="4" applyNumberFormat="1" applyBorder="1" applyAlignment="1" applyProtection="1">
      <alignment wrapText="1"/>
      <protection locked="0"/>
    </xf>
    <xf numFmtId="0" fontId="1" fillId="0" borderId="0" xfId="0" applyFont="1"/>
    <xf numFmtId="164" fontId="1" fillId="0" borderId="0" xfId="0" applyNumberFormat="1" applyFont="1" applyProtection="1">
      <protection locked="0"/>
    </xf>
    <xf numFmtId="3" fontId="1" fillId="0" borderId="0" xfId="0" applyNumberFormat="1" applyFont="1"/>
    <xf numFmtId="0" fontId="1" fillId="7" borderId="0" xfId="0" applyFont="1" applyFill="1" applyAlignment="1">
      <alignment horizontal="left" vertical="center" wrapText="1" indent="2"/>
    </xf>
    <xf numFmtId="0" fontId="1" fillId="8" borderId="0" xfId="0" applyFont="1" applyFill="1" applyAlignment="1">
      <alignment horizontal="left" vertical="center" wrapText="1" indent="1"/>
    </xf>
    <xf numFmtId="0" fontId="1" fillId="7" borderId="0" xfId="0" applyFont="1" applyFill="1" applyAlignment="1">
      <alignment horizontal="left" vertical="center" wrapText="1"/>
    </xf>
    <xf numFmtId="0" fontId="9" fillId="0" borderId="0" xfId="0" applyFont="1" applyAlignment="1">
      <alignment horizontal="center" wrapText="1"/>
    </xf>
    <xf numFmtId="0" fontId="7" fillId="5" borderId="0" xfId="5" applyBorder="1" applyAlignment="1" applyProtection="1">
      <alignment horizontal="left" vertical="center" wrapText="1"/>
    </xf>
  </cellXfs>
  <cellStyles count="9">
    <cellStyle name="20 % – uthevingsfarge 3" xfId="7" builtinId="38"/>
    <cellStyle name="Dårlig" xfId="3" builtinId="27"/>
    <cellStyle name="God" xfId="2" builtinId="26"/>
    <cellStyle name="Normal" xfId="0" builtinId="0"/>
    <cellStyle name="Nøytral" xfId="4" builtinId="28"/>
    <cellStyle name="Overskrift 2" xfId="1" builtinId="17"/>
    <cellStyle name="Prosent" xfId="8" builtinId="5"/>
    <cellStyle name="Totalt" xfId="6" builtinId="25"/>
    <cellStyle name="Utdata" xfId="5" builtinId="2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601568-0F78-BB46-9429-A33E3B66DD50}">
  <dimension ref="A1:K21"/>
  <sheetViews>
    <sheetView tabSelected="1" topLeftCell="A2" zoomScale="140" zoomScaleNormal="140" workbookViewId="0">
      <selection activeCell="B8" sqref="B8"/>
    </sheetView>
  </sheetViews>
  <sheetFormatPr defaultColWidth="8.85546875" defaultRowHeight="15"/>
  <cols>
    <col min="1" max="1" width="45.7109375" style="12" customWidth="1"/>
    <col min="2" max="2" width="14.140625" style="13" customWidth="1"/>
    <col min="3" max="3" width="17.7109375" customWidth="1"/>
    <col min="5" max="5" width="10.28515625" bestFit="1" customWidth="1"/>
  </cols>
  <sheetData>
    <row r="1" spans="1:11" ht="56.1" customHeight="1">
      <c r="A1" s="26" t="s">
        <v>0</v>
      </c>
      <c r="B1" s="26"/>
      <c r="C1" s="26"/>
      <c r="D1" s="26"/>
      <c r="E1" s="26"/>
    </row>
    <row r="2" spans="1:11" ht="215.1" customHeight="1">
      <c r="A2" s="25" t="s">
        <v>1</v>
      </c>
      <c r="B2" s="25"/>
      <c r="C2" s="24" t="s">
        <v>2</v>
      </c>
      <c r="D2" s="24"/>
      <c r="E2" s="24"/>
      <c r="F2" s="23" t="s">
        <v>3</v>
      </c>
      <c r="G2" s="23"/>
      <c r="H2" s="23"/>
      <c r="I2" s="23"/>
      <c r="J2" s="23"/>
      <c r="K2" s="23"/>
    </row>
    <row r="3" spans="1:11" ht="18" thickBot="1">
      <c r="A3" s="1"/>
      <c r="B3" s="1" t="s">
        <v>4</v>
      </c>
    </row>
    <row r="4" spans="1:11" ht="16.5" thickTop="1">
      <c r="A4" s="2" t="s">
        <v>5</v>
      </c>
      <c r="B4" s="16"/>
      <c r="C4" s="20" t="s">
        <v>6</v>
      </c>
    </row>
    <row r="5" spans="1:11" ht="15.75">
      <c r="A5" s="3" t="s">
        <v>7</v>
      </c>
      <c r="B5" s="17"/>
      <c r="C5" s="20" t="s">
        <v>8</v>
      </c>
    </row>
    <row r="6" spans="1:11" ht="17.100000000000001" customHeight="1">
      <c r="A6" s="4" t="s">
        <v>9</v>
      </c>
      <c r="B6" s="18"/>
      <c r="C6" s="20" t="s">
        <v>8</v>
      </c>
    </row>
    <row r="7" spans="1:11" ht="31.5">
      <c r="A7" s="5" t="s">
        <v>10</v>
      </c>
      <c r="B7" s="19"/>
      <c r="C7" s="20" t="s">
        <v>8</v>
      </c>
    </row>
    <row r="8" spans="1:11" ht="47.25">
      <c r="A8" s="6" t="s">
        <v>11</v>
      </c>
      <c r="B8" s="21"/>
      <c r="C8" s="20"/>
    </row>
    <row r="9" spans="1:11" ht="15.75">
      <c r="A9" s="6"/>
      <c r="B9" s="22"/>
      <c r="C9" s="7" t="s">
        <v>12</v>
      </c>
    </row>
    <row r="10" spans="1:11" ht="18" thickBot="1">
      <c r="A10" s="1"/>
      <c r="B10" s="1" t="s">
        <v>13</v>
      </c>
    </row>
    <row r="11" spans="1:11" ht="16.5" thickTop="1">
      <c r="A11" s="3" t="s">
        <v>7</v>
      </c>
      <c r="B11" s="8">
        <f>IF(B5=0,0,(B5*0.843)-((0.1*B4)*10))</f>
        <v>0</v>
      </c>
    </row>
    <row r="12" spans="1:11" ht="17.100000000000001" customHeight="1">
      <c r="A12" s="4" t="s">
        <v>9</v>
      </c>
      <c r="B12" s="8">
        <f>IF(B6=0,0,(B6*0.562)-((0.1*B4)*10))</f>
        <v>0</v>
      </c>
    </row>
    <row r="13" spans="1:11" ht="31.5">
      <c r="A13" s="5" t="s">
        <v>10</v>
      </c>
      <c r="B13" s="8">
        <f>IF(B7=0,0,(B7*0.787)-((0.1*B4)*25))</f>
        <v>0</v>
      </c>
      <c r="E13" s="9"/>
    </row>
    <row r="14" spans="1:11" ht="47.25">
      <c r="A14" s="6" t="s">
        <v>11</v>
      </c>
      <c r="B14" s="8">
        <f>B8</f>
        <v>0</v>
      </c>
      <c r="E14" s="9"/>
    </row>
    <row r="15" spans="1:11" ht="16.5" thickBot="1">
      <c r="A15" s="10" t="s">
        <v>14</v>
      </c>
      <c r="B15" s="11">
        <f>SUM(B11:B14)</f>
        <v>0</v>
      </c>
    </row>
    <row r="16" spans="1:11" ht="15.75" thickTop="1"/>
    <row r="17" spans="1:3" ht="33.950000000000003" customHeight="1">
      <c r="A17" s="27" t="s">
        <v>15</v>
      </c>
      <c r="B17" s="27"/>
    </row>
    <row r="18" spans="1:3" ht="15.75">
      <c r="A18" s="3" t="s">
        <v>7</v>
      </c>
      <c r="B18" s="14">
        <f>IF(B11=0,0,1-(B5*0.17475)/(B11+B14))</f>
        <v>0</v>
      </c>
    </row>
    <row r="19" spans="1:3" ht="31.5">
      <c r="A19" s="4" t="s">
        <v>9</v>
      </c>
      <c r="B19" s="14">
        <f>IF(B12=0,0,1-(B6*0.17475)/(B12+B14))</f>
        <v>0</v>
      </c>
    </row>
    <row r="20" spans="1:3" ht="31.5">
      <c r="A20" s="5" t="s">
        <v>10</v>
      </c>
      <c r="B20" s="14">
        <f>IF(B13=0,0,1-(B7*0.17475)/(B13+B14))</f>
        <v>0</v>
      </c>
    </row>
    <row r="21" spans="1:3" ht="15.75">
      <c r="B21" s="22"/>
      <c r="C21" s="15" t="s">
        <v>16</v>
      </c>
    </row>
  </sheetData>
  <sheetProtection algorithmName="SHA-512" hashValue="Aw+0pxEJfpEsdb1FEluuq27BF3oxyO6pod57haipnGb+IJsVYiUnVqVT9VbK+14CdcL4LCKEi3KCl96QxIYRuA==" saltValue="VnfMDZ9+7Klw6lc+NcYLuw==" spinCount="100000" sheet="1" objects="1" scenarios="1" selectLockedCells="1"/>
  <protectedRanges>
    <protectedRange sqref="B4:B8" name="Område1"/>
  </protectedRanges>
  <mergeCells count="5">
    <mergeCell ref="F2:K2"/>
    <mergeCell ref="C2:E2"/>
    <mergeCell ref="A2:B2"/>
    <mergeCell ref="A1:E1"/>
    <mergeCell ref="A17:B17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328CBB-8109-45FC-A6CE-3E95B18E616C}">
  <dimension ref="A1"/>
  <sheetViews>
    <sheetView workbookViewId="0"/>
  </sheetViews>
  <sheetFormatPr defaultColWidth="9.140625"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8536a9a-cfda-4df2-80c5-959e53934043">
      <Terms xmlns="http://schemas.microsoft.com/office/infopath/2007/PartnerControls"/>
    </lcf76f155ced4ddcb4097134ff3c332f>
    <TaxCatchAll xmlns="f96b36c1-8095-4478-9da2-117663d0072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8203ABE1CE6B44FB7DC46E0FEB6F9B2" ma:contentTypeVersion="17" ma:contentTypeDescription="Create a new document." ma:contentTypeScope="" ma:versionID="2186d6c3421f512cc6a5e287812296e2">
  <xsd:schema xmlns:xsd="http://www.w3.org/2001/XMLSchema" xmlns:xs="http://www.w3.org/2001/XMLSchema" xmlns:p="http://schemas.microsoft.com/office/2006/metadata/properties" xmlns:ns2="d8536a9a-cfda-4df2-80c5-959e53934043" xmlns:ns3="f96b36c1-8095-4478-9da2-117663d00723" targetNamespace="http://schemas.microsoft.com/office/2006/metadata/properties" ma:root="true" ma:fieldsID="e3e4c041a210ba499aae375541fc7807" ns2:_="" ns3:_="">
    <xsd:import namespace="d8536a9a-cfda-4df2-80c5-959e53934043"/>
    <xsd:import namespace="f96b36c1-8095-4478-9da2-117663d0072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536a9a-cfda-4df2-80c5-959e5393404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b27693bf-43f0-4496-9cc0-7f5e3d824a4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6b36c1-8095-4478-9da2-117663d00723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14d7a264-9fad-4f04-88dd-6a433f095d7c}" ma:internalName="TaxCatchAll" ma:showField="CatchAllData" ma:web="f96b36c1-8095-4478-9da2-117663d0072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225680C-6B30-46D4-AADD-FF092ABA567D}"/>
</file>

<file path=customXml/itemProps2.xml><?xml version="1.0" encoding="utf-8"?>
<ds:datastoreItem xmlns:ds="http://schemas.openxmlformats.org/officeDocument/2006/customXml" ds:itemID="{7A71B67F-25B7-4ED3-911C-32734C539BAC}"/>
</file>

<file path=customXml/itemProps3.xml><?xml version="1.0" encoding="utf-8"?>
<ds:datastoreItem xmlns:ds="http://schemas.openxmlformats.org/officeDocument/2006/customXml" ds:itemID="{12841BF5-454B-4DE1-952F-1214C366B2F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2021-10-01T20:03:11Z</dcterms:created>
  <dcterms:modified xsi:type="dcterms:W3CDTF">2024-08-19T08:35:23Z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0x010100A8203ABE1CE6B44FB7DC46E0FEB6F9B2</vt:lpwstr>
  </property>
  <property fmtid="{D5CDD505-2E9C-101B-9397-08002B2CF9AE}" pid="3" name="MediaServiceImageTags">
    <vt:lpwstr/>
  </property>
</Properties>
</file>